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E4A054D4-8001-446E-ACB9-95E3B9395581}" xr6:coauthVersionLast="47" xr6:coauthVersionMax="47" xr10:uidLastSave="{00000000-0000-0000-0000-000000000000}"/>
  <bookViews>
    <workbookView xWindow="-120" yWindow="-120" windowWidth="29040" windowHeight="15720" xr2:uid="{3692B10D-61BD-46C3-9D42-DCC7A9CD64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D36" i="1"/>
  <c r="C36" i="1"/>
  <c r="E34" i="1"/>
  <c r="E33" i="1"/>
  <c r="E32" i="1"/>
  <c r="E31" i="1"/>
  <c r="E30" i="1"/>
  <c r="E29" i="1"/>
  <c r="E28" i="1"/>
  <c r="E27" i="1"/>
  <c r="E26" i="1"/>
  <c r="G20" i="1"/>
  <c r="G38" i="1" s="1"/>
  <c r="F20" i="1"/>
  <c r="F38" i="1" s="1"/>
  <c r="D20" i="1"/>
  <c r="D38" i="1" s="1"/>
  <c r="E38" i="1" s="1"/>
  <c r="C20" i="1"/>
  <c r="C38" i="1" s="1"/>
  <c r="E18" i="1"/>
  <c r="E17" i="1"/>
  <c r="E16" i="1"/>
  <c r="E15" i="1"/>
  <c r="E14" i="1"/>
  <c r="E13" i="1"/>
  <c r="E12" i="1"/>
  <c r="E11" i="1"/>
  <c r="E10" i="1"/>
  <c r="E9" i="1"/>
  <c r="E36" i="1" l="1"/>
  <c r="E20" i="1"/>
</calcChain>
</file>

<file path=xl/sharedStrings.xml><?xml version="1.0" encoding="utf-8"?>
<sst xmlns="http://schemas.openxmlformats.org/spreadsheetml/2006/main" count="49" uniqueCount="40">
  <si>
    <t>JUNTA RURAL DE AGUA Y SANEAMIENTO DE CREEL</t>
  </si>
  <si>
    <t>Flujo de Fondos</t>
  </si>
  <si>
    <t>Del 1 de Enero al 31 de Diciembre de 2023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</si>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</sst>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3"/>
    </xf>
    <xf numFmtId="0" fontId="5" fillId="0" borderId="4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4"/>
    </xf>
    <xf numFmtId="0" fontId="6" fillId="0" borderId="4" xfId="0" applyFont="1" applyBorder="1" applyAlignment="1">
      <alignment horizontal="left" vertical="center" indent="3"/>
    </xf>
    <xf numFmtId="0" fontId="3" fillId="0" borderId="0" xfId="0" applyFont="1"/>
    <xf numFmtId="0" fontId="7" fillId="0" borderId="4" xfId="0" applyFont="1" applyBorder="1" applyAlignment="1">
      <alignment horizontal="left" vertical="center" indent="2"/>
    </xf>
    <xf numFmtId="0" fontId="7" fillId="0" borderId="4" xfId="0" applyFont="1" applyBorder="1" applyAlignment="1">
      <alignment horizontal="left" vertical="center" indent="4"/>
    </xf>
    <xf numFmtId="4" fontId="5" fillId="0" borderId="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3" fontId="3" fillId="0" borderId="6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vertical="center" wrapText="1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/>
    <xf numFmtId="3" fontId="2" fillId="0" borderId="7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904874</xdr:colOff>
      <xdr:row>44</xdr:row>
      <xdr:rowOff>142875</xdr:rowOff>
    </xdr:from>
    <xdr:to>
      <xdr:col>2</xdr:col>
      <xdr:colOff>795948</xdr:colOff>
      <xdr:row>48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25D274-BDAD-4C68-8CB6-BB4F3EFEC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999" y="8921750"/>
          <a:ext cx="3224824" cy="539750"/>
        </a:xfrm>
        <a:prstGeom prst="rect">
          <a:avLst/>
        </a:prstGeom>
      </xdr:spPr>
    </xdr:pic>
    <xdr:clientData/>
  </xdr:twoCellAnchor>
  <xdr:twoCellAnchor editAs="oneCell">
    <xdr:from>
      <xdr:col>3</xdr:col>
      <xdr:colOff>1091065</xdr:colOff>
      <xdr:row>44</xdr:row>
      <xdr:rowOff>95249</xdr:rowOff>
    </xdr:from>
    <xdr:to>
      <xdr:col>6</xdr:col>
      <xdr:colOff>151534</xdr:colOff>
      <xdr:row>47</xdr:row>
      <xdr:rowOff>111123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A166BD-456E-4271-AF15-859481665C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845" t="1" r="9207" b="25264"/>
        <a:stretch/>
      </xdr:blipFill>
      <xdr:spPr>
        <a:xfrm>
          <a:off x="6044065" y="8874124"/>
          <a:ext cx="3203844" cy="4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D3CCC-3BF3-4BC4-B79D-209D84BED46D}">
  <dimension ref="B1:G74"/>
  <sheetViews>
    <sheetView tabSelected="1" view="pageBreakPreview" topLeftCell="A28" zoomScale="95" zoomScaleNormal="100" zoomScaleSheetLayoutView="95" workbookViewId="0">
      <selection activeCell="F16" sqref="F1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2" t="s">
        <v>0</v>
      </c>
      <c r="C2" s="3"/>
      <c r="D2" s="3"/>
      <c r="E2" s="3"/>
      <c r="F2" s="3"/>
      <c r="G2" s="4"/>
    </row>
    <row r="3" spans="2:7" x14ac:dyDescent="0.2">
      <c r="B3" s="5" t="s">
        <v>1</v>
      </c>
      <c r="C3" s="6"/>
      <c r="D3" s="6"/>
      <c r="E3" s="6"/>
      <c r="F3" s="6"/>
      <c r="G3" s="7"/>
    </row>
    <row r="4" spans="2:7" ht="12.75" thickBot="1" x14ac:dyDescent="0.25">
      <c r="B4" s="8" t="s">
        <v>2</v>
      </c>
      <c r="C4" s="9"/>
      <c r="D4" s="9"/>
      <c r="E4" s="9"/>
      <c r="F4" s="9"/>
      <c r="G4" s="10"/>
    </row>
    <row r="5" spans="2:7" ht="42" customHeight="1" thickBot="1" x14ac:dyDescent="0.25">
      <c r="B5" s="11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2" t="s">
        <v>8</v>
      </c>
    </row>
    <row r="6" spans="2:7" ht="12.75" thickBot="1" x14ac:dyDescent="0.25">
      <c r="B6" s="14"/>
      <c r="C6" s="15" t="s">
        <v>9</v>
      </c>
      <c r="D6" s="16" t="s">
        <v>10</v>
      </c>
      <c r="E6" s="12" t="s">
        <v>11</v>
      </c>
      <c r="F6" s="17" t="s">
        <v>12</v>
      </c>
      <c r="G6" s="12" t="s">
        <v>13</v>
      </c>
    </row>
    <row r="7" spans="2:7" x14ac:dyDescent="0.2">
      <c r="B7" s="18"/>
      <c r="C7" s="31"/>
      <c r="D7" s="32"/>
      <c r="E7" s="33"/>
      <c r="F7" s="32"/>
      <c r="G7" s="33"/>
    </row>
    <row r="8" spans="2:7" x14ac:dyDescent="0.2">
      <c r="B8" s="19" t="s">
        <v>14</v>
      </c>
      <c r="C8" s="34"/>
      <c r="D8" s="35"/>
      <c r="E8" s="36"/>
      <c r="F8" s="35"/>
      <c r="G8" s="36"/>
    </row>
    <row r="9" spans="2:7" ht="12" customHeight="1" x14ac:dyDescent="0.2">
      <c r="B9" s="20" t="s">
        <v>15</v>
      </c>
      <c r="C9" s="37">
        <v>0</v>
      </c>
      <c r="D9" s="38">
        <v>0</v>
      </c>
      <c r="E9" s="36">
        <f t="shared" ref="E9:E18" si="0">C9+D9</f>
        <v>0</v>
      </c>
      <c r="F9" s="38">
        <v>0</v>
      </c>
      <c r="G9" s="39">
        <v>0</v>
      </c>
    </row>
    <row r="10" spans="2:7" x14ac:dyDescent="0.2">
      <c r="B10" s="20" t="s">
        <v>16</v>
      </c>
      <c r="C10" s="37">
        <v>0</v>
      </c>
      <c r="D10" s="38">
        <v>0</v>
      </c>
      <c r="E10" s="36">
        <f t="shared" si="0"/>
        <v>0</v>
      </c>
      <c r="F10" s="38">
        <v>0</v>
      </c>
      <c r="G10" s="39">
        <v>0</v>
      </c>
    </row>
    <row r="11" spans="2:7" x14ac:dyDescent="0.2">
      <c r="B11" s="20" t="s">
        <v>17</v>
      </c>
      <c r="C11" s="37">
        <v>0</v>
      </c>
      <c r="D11" s="38">
        <v>0</v>
      </c>
      <c r="E11" s="36">
        <f t="shared" si="0"/>
        <v>0</v>
      </c>
      <c r="F11" s="38">
        <v>0</v>
      </c>
      <c r="G11" s="39">
        <v>0</v>
      </c>
    </row>
    <row r="12" spans="2:7" x14ac:dyDescent="0.2">
      <c r="B12" s="20" t="s">
        <v>18</v>
      </c>
      <c r="C12" s="37">
        <v>7467587.1399999997</v>
      </c>
      <c r="D12" s="38">
        <v>0</v>
      </c>
      <c r="E12" s="36">
        <f t="shared" si="0"/>
        <v>7467587.1399999997</v>
      </c>
      <c r="F12" s="38">
        <v>7016360.46</v>
      </c>
      <c r="G12" s="39">
        <v>7016360.46</v>
      </c>
    </row>
    <row r="13" spans="2:7" x14ac:dyDescent="0.2">
      <c r="B13" s="20" t="s">
        <v>19</v>
      </c>
      <c r="C13" s="37">
        <v>0</v>
      </c>
      <c r="D13" s="38">
        <v>0</v>
      </c>
      <c r="E13" s="36">
        <f t="shared" si="0"/>
        <v>0</v>
      </c>
      <c r="F13" s="38">
        <v>10892</v>
      </c>
      <c r="G13" s="39">
        <v>10892</v>
      </c>
    </row>
    <row r="14" spans="2:7" x14ac:dyDescent="0.2">
      <c r="B14" s="20" t="s">
        <v>20</v>
      </c>
      <c r="C14" s="37">
        <v>0</v>
      </c>
      <c r="D14" s="38">
        <v>0</v>
      </c>
      <c r="E14" s="36">
        <f t="shared" si="0"/>
        <v>0</v>
      </c>
      <c r="F14" s="38">
        <v>0</v>
      </c>
      <c r="G14" s="39">
        <v>0</v>
      </c>
    </row>
    <row r="15" spans="2:7" ht="24" customHeight="1" x14ac:dyDescent="0.2">
      <c r="B15" s="21" t="s">
        <v>21</v>
      </c>
      <c r="C15" s="37">
        <v>51062.2</v>
      </c>
      <c r="D15" s="38">
        <v>0</v>
      </c>
      <c r="E15" s="36">
        <f t="shared" si="0"/>
        <v>51062.2</v>
      </c>
      <c r="F15" s="38">
        <v>47368.36</v>
      </c>
      <c r="G15" s="39">
        <v>47368.36</v>
      </c>
    </row>
    <row r="16" spans="2:7" ht="36" customHeight="1" x14ac:dyDescent="0.2">
      <c r="B16" s="21" t="s">
        <v>22</v>
      </c>
      <c r="C16" s="37">
        <v>0</v>
      </c>
      <c r="D16" s="38">
        <v>0</v>
      </c>
      <c r="E16" s="36">
        <f t="shared" si="0"/>
        <v>0</v>
      </c>
      <c r="F16" s="38">
        <v>0</v>
      </c>
      <c r="G16" s="39">
        <v>0</v>
      </c>
    </row>
    <row r="17" spans="2:7" ht="24" customHeight="1" x14ac:dyDescent="0.2">
      <c r="B17" s="21" t="s">
        <v>23</v>
      </c>
      <c r="C17" s="37">
        <v>0</v>
      </c>
      <c r="D17" s="38">
        <v>0</v>
      </c>
      <c r="E17" s="36">
        <f t="shared" si="0"/>
        <v>0</v>
      </c>
      <c r="F17" s="38">
        <v>1998194.19</v>
      </c>
      <c r="G17" s="39">
        <v>1998194.19</v>
      </c>
    </row>
    <row r="18" spans="2:7" ht="24" customHeight="1" x14ac:dyDescent="0.2">
      <c r="B18" s="20" t="s">
        <v>24</v>
      </c>
      <c r="C18" s="39">
        <v>0</v>
      </c>
      <c r="D18" s="38">
        <v>0</v>
      </c>
      <c r="E18" s="36">
        <f t="shared" si="0"/>
        <v>0</v>
      </c>
      <c r="F18" s="38">
        <v>0</v>
      </c>
      <c r="G18" s="39">
        <v>0</v>
      </c>
    </row>
    <row r="19" spans="2:7" x14ac:dyDescent="0.2">
      <c r="B19" s="22"/>
      <c r="C19" s="36"/>
      <c r="D19" s="35"/>
      <c r="E19" s="36"/>
      <c r="F19" s="35"/>
      <c r="G19" s="36"/>
    </row>
    <row r="20" spans="2:7" x14ac:dyDescent="0.2">
      <c r="B20" s="23" t="s">
        <v>25</v>
      </c>
      <c r="C20" s="40">
        <f>SUM(C9:C18)</f>
        <v>7518649.3399999999</v>
      </c>
      <c r="D20" s="41">
        <f>SUM(D9:D18)</f>
        <v>0</v>
      </c>
      <c r="E20" s="40">
        <f>C20+D20</f>
        <v>7518649.3399999999</v>
      </c>
      <c r="F20" s="41">
        <f>SUM(F9:F18)</f>
        <v>9072815.0099999998</v>
      </c>
      <c r="G20" s="40">
        <f>SUM(G9:G18)</f>
        <v>9072815.0099999998</v>
      </c>
    </row>
    <row r="21" spans="2:7" ht="12.75" thickBot="1" x14ac:dyDescent="0.25">
      <c r="B21" s="23"/>
      <c r="C21" s="42"/>
      <c r="D21" s="41"/>
      <c r="E21" s="40"/>
      <c r="F21" s="41"/>
      <c r="G21" s="42"/>
    </row>
    <row r="22" spans="2:7" ht="39" customHeight="1" thickBot="1" x14ac:dyDescent="0.25">
      <c r="B22" s="11" t="s">
        <v>3</v>
      </c>
      <c r="C22" s="43" t="s">
        <v>26</v>
      </c>
      <c r="D22" s="44" t="s">
        <v>5</v>
      </c>
      <c r="E22" s="43" t="s">
        <v>6</v>
      </c>
      <c r="F22" s="43" t="s">
        <v>7</v>
      </c>
      <c r="G22" s="45" t="s">
        <v>27</v>
      </c>
    </row>
    <row r="23" spans="2:7" ht="12.75" thickBot="1" x14ac:dyDescent="0.25">
      <c r="B23" s="14"/>
      <c r="C23" s="46" t="s">
        <v>9</v>
      </c>
      <c r="D23" s="43" t="s">
        <v>10</v>
      </c>
      <c r="E23" s="43" t="s">
        <v>11</v>
      </c>
      <c r="F23" s="43" t="s">
        <v>12</v>
      </c>
      <c r="G23" s="45" t="s">
        <v>13</v>
      </c>
    </row>
    <row r="24" spans="2:7" s="25" customFormat="1" x14ac:dyDescent="0.2">
      <c r="B24" s="24"/>
      <c r="C24" s="47"/>
      <c r="D24" s="36"/>
      <c r="E24" s="36"/>
      <c r="F24" s="36"/>
      <c r="G24" s="48"/>
    </row>
    <row r="25" spans="2:7" ht="12" customHeight="1" x14ac:dyDescent="0.2">
      <c r="B25" s="26" t="s">
        <v>28</v>
      </c>
      <c r="C25" s="36"/>
      <c r="D25" s="36"/>
      <c r="E25" s="36"/>
      <c r="F25" s="36"/>
      <c r="G25" s="48"/>
    </row>
    <row r="26" spans="2:7" ht="12" customHeight="1" x14ac:dyDescent="0.2">
      <c r="B26" s="24" t="s">
        <v>29</v>
      </c>
      <c r="C26" s="39">
        <v>1864849.16</v>
      </c>
      <c r="D26" s="39">
        <v>0</v>
      </c>
      <c r="E26" s="36">
        <f t="shared" ref="E26:E34" si="1">C26+D26</f>
        <v>1864849.16</v>
      </c>
      <c r="F26" s="39">
        <v>1652294.58</v>
      </c>
      <c r="G26" s="49">
        <v>1652294.58</v>
      </c>
    </row>
    <row r="27" spans="2:7" ht="12" customHeight="1" x14ac:dyDescent="0.2">
      <c r="B27" s="24" t="s">
        <v>30</v>
      </c>
      <c r="C27" s="39">
        <v>893038.7</v>
      </c>
      <c r="D27" s="39">
        <v>0</v>
      </c>
      <c r="E27" s="36">
        <f t="shared" si="1"/>
        <v>893038.7</v>
      </c>
      <c r="F27" s="39">
        <v>1159519.53</v>
      </c>
      <c r="G27" s="49">
        <v>1159088.58</v>
      </c>
    </row>
    <row r="28" spans="2:7" x14ac:dyDescent="0.2">
      <c r="B28" s="24" t="s">
        <v>31</v>
      </c>
      <c r="C28" s="39">
        <v>4177808.4</v>
      </c>
      <c r="D28" s="39">
        <v>0</v>
      </c>
      <c r="E28" s="36">
        <f t="shared" si="1"/>
        <v>4177808.4</v>
      </c>
      <c r="F28" s="39">
        <v>3803120.61</v>
      </c>
      <c r="G28" s="49">
        <v>3800010.62</v>
      </c>
    </row>
    <row r="29" spans="2:7" x14ac:dyDescent="0.2">
      <c r="B29" s="24" t="s">
        <v>32</v>
      </c>
      <c r="C29" s="39">
        <v>266412.06</v>
      </c>
      <c r="D29" s="39">
        <v>0</v>
      </c>
      <c r="E29" s="36">
        <f t="shared" si="1"/>
        <v>266412.06</v>
      </c>
      <c r="F29" s="39">
        <v>539261.03</v>
      </c>
      <c r="G29" s="49">
        <v>507744.79</v>
      </c>
    </row>
    <row r="30" spans="2:7" x14ac:dyDescent="0.2">
      <c r="B30" s="24" t="s">
        <v>33</v>
      </c>
      <c r="C30" s="39">
        <v>313000</v>
      </c>
      <c r="D30" s="39">
        <v>0</v>
      </c>
      <c r="E30" s="36">
        <f t="shared" si="1"/>
        <v>313000</v>
      </c>
      <c r="F30" s="39">
        <v>0</v>
      </c>
      <c r="G30" s="49">
        <v>0</v>
      </c>
    </row>
    <row r="31" spans="2:7" x14ac:dyDescent="0.2">
      <c r="B31" s="24" t="s">
        <v>34</v>
      </c>
      <c r="C31" s="39">
        <v>0</v>
      </c>
      <c r="D31" s="39">
        <v>0</v>
      </c>
      <c r="E31" s="36">
        <f t="shared" si="1"/>
        <v>0</v>
      </c>
      <c r="F31" s="39">
        <v>0</v>
      </c>
      <c r="G31" s="49">
        <v>0</v>
      </c>
    </row>
    <row r="32" spans="2:7" x14ac:dyDescent="0.2">
      <c r="B32" s="24" t="s">
        <v>35</v>
      </c>
      <c r="C32" s="39">
        <v>0</v>
      </c>
      <c r="D32" s="39">
        <v>0</v>
      </c>
      <c r="E32" s="36">
        <f t="shared" si="1"/>
        <v>0</v>
      </c>
      <c r="F32" s="39">
        <v>0</v>
      </c>
      <c r="G32" s="49">
        <v>0</v>
      </c>
    </row>
    <row r="33" spans="2:7" x14ac:dyDescent="0.2">
      <c r="B33" s="24" t="s">
        <v>36</v>
      </c>
      <c r="C33" s="39">
        <v>0</v>
      </c>
      <c r="D33" s="39">
        <v>0</v>
      </c>
      <c r="E33" s="36">
        <f t="shared" si="1"/>
        <v>0</v>
      </c>
      <c r="F33" s="39">
        <v>0</v>
      </c>
      <c r="G33" s="49">
        <v>0</v>
      </c>
    </row>
    <row r="34" spans="2:7" x14ac:dyDescent="0.2">
      <c r="B34" s="24" t="s">
        <v>37</v>
      </c>
      <c r="C34" s="39">
        <v>0</v>
      </c>
      <c r="D34" s="39">
        <v>0</v>
      </c>
      <c r="E34" s="36">
        <f t="shared" si="1"/>
        <v>0</v>
      </c>
      <c r="F34" s="39">
        <v>0</v>
      </c>
      <c r="G34" s="49">
        <v>0</v>
      </c>
    </row>
    <row r="35" spans="2:7" x14ac:dyDescent="0.2">
      <c r="B35" s="24"/>
      <c r="C35" s="36"/>
      <c r="D35" s="36"/>
      <c r="E35" s="36"/>
      <c r="F35" s="36"/>
      <c r="G35" s="48"/>
    </row>
    <row r="36" spans="2:7" x14ac:dyDescent="0.2">
      <c r="B36" s="27" t="s">
        <v>38</v>
      </c>
      <c r="C36" s="40">
        <f>SUM(C26:C34)</f>
        <v>7515108.3199999994</v>
      </c>
      <c r="D36" s="40">
        <f>SUM(D26:D34)</f>
        <v>0</v>
      </c>
      <c r="E36" s="40">
        <f>SUM(E26:E34)</f>
        <v>7515108.3199999994</v>
      </c>
      <c r="F36" s="40">
        <f>SUM(F26:F34)</f>
        <v>7154195.7500000009</v>
      </c>
      <c r="G36" s="50">
        <f>SUM(G26:G34)</f>
        <v>7119138.5700000003</v>
      </c>
    </row>
    <row r="37" spans="2:7" s="25" customFormat="1" ht="12.75" thickBot="1" x14ac:dyDescent="0.25">
      <c r="B37" s="28"/>
      <c r="C37" s="36"/>
      <c r="D37" s="36"/>
      <c r="E37" s="36"/>
      <c r="F37" s="36"/>
      <c r="G37" s="51"/>
    </row>
    <row r="38" spans="2:7" ht="12.75" thickBot="1" x14ac:dyDescent="0.25">
      <c r="B38" s="29" t="s">
        <v>39</v>
      </c>
      <c r="C38" s="52">
        <f>C20-C36</f>
        <v>3541.0200000004843</v>
      </c>
      <c r="D38" s="52">
        <f>D20-D36</f>
        <v>0</v>
      </c>
      <c r="E38" s="52">
        <f>D38+C38</f>
        <v>3541.0200000004843</v>
      </c>
      <c r="F38" s="52">
        <f>F20-F36</f>
        <v>1918619.2599999988</v>
      </c>
      <c r="G38" s="53">
        <f>G20-G36</f>
        <v>1953676.4399999995</v>
      </c>
    </row>
    <row r="39" spans="2:7" s="30" customFormat="1" x14ac:dyDescent="0.2">
      <c r="C39" s="54"/>
      <c r="D39" s="54"/>
      <c r="E39" s="54"/>
      <c r="F39" s="54"/>
      <c r="G39" s="54"/>
    </row>
    <row r="40" spans="2:7" s="30" customFormat="1" x14ac:dyDescent="0.2"/>
    <row r="41" spans="2:7" s="30" customFormat="1" x14ac:dyDescent="0.2"/>
    <row r="42" spans="2:7" s="30" customFormat="1" x14ac:dyDescent="0.2"/>
    <row r="43" spans="2:7" s="30" customFormat="1" x14ac:dyDescent="0.2"/>
    <row r="44" spans="2:7" s="30" customFormat="1" x14ac:dyDescent="0.2"/>
    <row r="45" spans="2:7" s="30" customFormat="1" x14ac:dyDescent="0.2"/>
    <row r="46" spans="2:7" s="30" customFormat="1" x14ac:dyDescent="0.2"/>
    <row r="47" spans="2:7" s="30" customFormat="1" x14ac:dyDescent="0.2"/>
    <row r="48" spans="2:7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</sheetData>
  <mergeCells count="5">
    <mergeCell ref="B2:G2"/>
    <mergeCell ref="B3:G3"/>
    <mergeCell ref="B4:G4"/>
    <mergeCell ref="B5:B6"/>
    <mergeCell ref="B22:B23"/>
  </mergeCells>
  <pageMargins left="0.7" right="0.7" top="0.75" bottom="0.75" header="0.3" footer="0.3"/>
  <pageSetup paperSize="9" scale="5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jras creel</dc:creator>
  <cp:lastModifiedBy>jras creel</cp:lastModifiedBy>
  <cp:lastPrinted>2024-02-02T01:24:35Z</cp:lastPrinted>
  <dcterms:created xsi:type="dcterms:W3CDTF">2024-02-02T01:22:03Z</dcterms:created>
  <dcterms:modified xsi:type="dcterms:W3CDTF">2024-02-02T01:24:45Z</dcterms:modified>
</cp:coreProperties>
</file>